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lümpiaadide lepingud\Kunst\"/>
    </mc:Choice>
  </mc:AlternateContent>
  <xr:revisionPtr revIDLastSave="0" documentId="13_ncr:1_{853B8230-C4BC-455B-83CF-B6CE2BED4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õhikool" sheetId="1" r:id="rId1"/>
    <sheet name="gümnaasiu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3" i="1"/>
  <c r="J13" i="2"/>
  <c r="J12" i="2" l="1"/>
  <c r="J17" i="1"/>
  <c r="J5" i="2"/>
  <c r="J14" i="2"/>
  <c r="J9" i="2"/>
  <c r="J15" i="2"/>
  <c r="J10" i="2"/>
  <c r="J16" i="2"/>
  <c r="J17" i="2"/>
  <c r="J8" i="2"/>
  <c r="J11" i="2"/>
  <c r="J7" i="2"/>
  <c r="J6" i="2"/>
  <c r="J28" i="1"/>
  <c r="J9" i="1"/>
  <c r="J25" i="1"/>
  <c r="J22" i="1"/>
  <c r="J5" i="1"/>
  <c r="J15" i="1"/>
  <c r="J14" i="1"/>
  <c r="J7" i="1"/>
  <c r="J23" i="1"/>
  <c r="J18" i="1"/>
  <c r="J12" i="1"/>
  <c r="J11" i="1"/>
  <c r="J16" i="1"/>
  <c r="J26" i="1"/>
  <c r="J6" i="1"/>
  <c r="J10" i="1"/>
  <c r="J20" i="1"/>
  <c r="J21" i="1"/>
  <c r="J4" i="1"/>
  <c r="J27" i="1"/>
  <c r="J24" i="1"/>
  <c r="J8" i="1"/>
</calcChain>
</file>

<file path=xl/sharedStrings.xml><?xml version="1.0" encoding="utf-8"?>
<sst xmlns="http://schemas.openxmlformats.org/spreadsheetml/2006/main" count="209" uniqueCount="152">
  <si>
    <t>Õpilase  nimi</t>
  </si>
  <si>
    <t>Kool</t>
  </si>
  <si>
    <t>Juhendaja õpetaja</t>
  </si>
  <si>
    <t>klass</t>
  </si>
  <si>
    <t>Kunstiolümpiaad</t>
  </si>
  <si>
    <t>linn/maakond</t>
  </si>
  <si>
    <t>Kadrioru Saksa Gümnaasium</t>
  </si>
  <si>
    <t>Tallinna Arte Gümnaasium</t>
  </si>
  <si>
    <t>Tallinna Järveotsa Gümnaasium</t>
  </si>
  <si>
    <t>Tallinna Mustjõe Gümnaasium</t>
  </si>
  <si>
    <t>Tallinna Südalinna Kool</t>
  </si>
  <si>
    <t>Tallinna Ühisgümnaasium</t>
  </si>
  <si>
    <t>Vanalinna Hariduskolleegium</t>
  </si>
  <si>
    <t>Tallinna Saksa Gümnaasium</t>
  </si>
  <si>
    <t>Pelgulinna Gümnaasium</t>
  </si>
  <si>
    <t>Jaanika Kall</t>
  </si>
  <si>
    <t>Jelena Hohlova</t>
  </si>
  <si>
    <t>Aavi Levin</t>
  </si>
  <si>
    <t>Irina Tšistjakova</t>
  </si>
  <si>
    <t>Natalia Liski</t>
  </si>
  <si>
    <t>Liia Jung</t>
  </si>
  <si>
    <t>Külliki Tõnisson</t>
  </si>
  <si>
    <t>Tallinna 21. Kool</t>
  </si>
  <si>
    <t>NR</t>
  </si>
  <si>
    <t>nr</t>
  </si>
  <si>
    <t>Tallinna Kesklinna Vene Gümn</t>
  </si>
  <si>
    <t>Tallinna Humanitaargümnaasium</t>
  </si>
  <si>
    <t>GAG</t>
  </si>
  <si>
    <t>Nele Raat</t>
  </si>
  <si>
    <t>Tiina Meeri</t>
  </si>
  <si>
    <t>Tallinna 21. kool</t>
  </si>
  <si>
    <t>Pille-Riin Talts</t>
  </si>
  <si>
    <t>Gustav Adolfi Gümnaasium</t>
  </si>
  <si>
    <t>Pirita Majandusgümnaasium</t>
  </si>
  <si>
    <t>Pille Pruuden</t>
  </si>
  <si>
    <t>Helen Paasmäe</t>
  </si>
  <si>
    <t>Tallinna 32.Keskkool</t>
  </si>
  <si>
    <t>Jana Einard</t>
  </si>
  <si>
    <t>Annika Tonts</t>
  </si>
  <si>
    <t>Gümnaasium</t>
  </si>
  <si>
    <t>Erik Joasaare</t>
  </si>
  <si>
    <t>Eneli Šank</t>
  </si>
  <si>
    <t>Tallinna Nõmme Põhikool</t>
  </si>
  <si>
    <t>Kristiina Arula</t>
  </si>
  <si>
    <t>Tallinna Kristiine Gümnaasium</t>
  </si>
  <si>
    <t>Epp Korp</t>
  </si>
  <si>
    <t>Tallinna Rahumäe Põhikool</t>
  </si>
  <si>
    <t>Liane Rohtmäe</t>
  </si>
  <si>
    <t>Tallinna Toomkool</t>
  </si>
  <si>
    <t>Anna-Kaisa Vita</t>
  </si>
  <si>
    <t>Annika Linnas</t>
  </si>
  <si>
    <t>Tallinna Lilleküla Gümnaasium</t>
  </si>
  <si>
    <t>Olesja Savitskaja</t>
  </si>
  <si>
    <t>Tallinna Mustamäe Reaalgümn</t>
  </si>
  <si>
    <t>Tallinna Ehte Humanitaargümn</t>
  </si>
  <si>
    <t>Põhikool</t>
  </si>
  <si>
    <t>Tallinn 2023</t>
  </si>
  <si>
    <t>Oliver Konrad Sabsay</t>
  </si>
  <si>
    <t>Freia Maria Vikkisk</t>
  </si>
  <si>
    <t>Katarina Kuningas</t>
  </si>
  <si>
    <t>Marii Maide</t>
  </si>
  <si>
    <t>Margarita Polyakova</t>
  </si>
  <si>
    <t>Olga Kopõlova</t>
  </si>
  <si>
    <t>Diana Põder</t>
  </si>
  <si>
    <t>Sally Stuudio</t>
  </si>
  <si>
    <t>Sandra Patzig</t>
  </si>
  <si>
    <t>Nazar Kotkov</t>
  </si>
  <si>
    <t>Carissa Ciselle Kivistik</t>
  </si>
  <si>
    <t>Tiina Tarve</t>
  </si>
  <si>
    <t>Merivälja Kool</t>
  </si>
  <si>
    <t>Aglaja Baidak</t>
  </si>
  <si>
    <t>Amina Okbani</t>
  </si>
  <si>
    <t>Sirje Märjamaa</t>
  </si>
  <si>
    <t>Linnea Süvari</t>
  </si>
  <si>
    <t>Daniil Žiglov</t>
  </si>
  <si>
    <t>Heli Mänd</t>
  </si>
  <si>
    <t>Matilda Tirmaste</t>
  </si>
  <si>
    <t>Kalamaja Põhikool</t>
  </si>
  <si>
    <t>Tuuli Juks</t>
  </si>
  <si>
    <t>Iris Aurelia Randal</t>
  </si>
  <si>
    <t>Tallinna Õismäe Gümnaasium</t>
  </si>
  <si>
    <t>Mirjam Sakkeus</t>
  </si>
  <si>
    <t>Ave Lipping</t>
  </si>
  <si>
    <t>Julia Land</t>
  </si>
  <si>
    <t>Marie Sinivee</t>
  </si>
  <si>
    <t>Veronica Paju</t>
  </si>
  <si>
    <t>Lasnamäe Vene Gümnaasium</t>
  </si>
  <si>
    <t>Elina Kekkonen</t>
  </si>
  <si>
    <t>Elizaveta Tsimmer</t>
  </si>
  <si>
    <t>Elise Ratas</t>
  </si>
  <si>
    <t>Karola Mitt</t>
  </si>
  <si>
    <t xml:space="preserve">Tallinna Prantsuse Lütseum </t>
  </si>
  <si>
    <t>Liis Reier</t>
  </si>
  <si>
    <t>Angelina Kasepalu</t>
  </si>
  <si>
    <t>Tallinna Prantsuse Lütseum</t>
  </si>
  <si>
    <t>Vanalinna Kunstikeskus</t>
  </si>
  <si>
    <t>Olga Novikova</t>
  </si>
  <si>
    <t>Alina Bendak</t>
  </si>
  <si>
    <t>Püha Johannese Kool</t>
  </si>
  <si>
    <t>Kärt Šois</t>
  </si>
  <si>
    <t>Laura Konks</t>
  </si>
  <si>
    <t>Marion Kaldoja</t>
  </si>
  <si>
    <t>Mooni-Lee Pajula</t>
  </si>
  <si>
    <t>Jüri Mäemat</t>
  </si>
  <si>
    <t>Jete Nooni</t>
  </si>
  <si>
    <t>Rutt Aaremäe</t>
  </si>
  <si>
    <t>Emma Korp</t>
  </si>
  <si>
    <t>Tallinna Reaalkool</t>
  </si>
  <si>
    <t>Anna Metelskaja</t>
  </si>
  <si>
    <t>Tallinna Kunstikool</t>
  </si>
  <si>
    <t>Iiris Vare</t>
  </si>
  <si>
    <t>Säsili-Indra Madison</t>
  </si>
  <si>
    <t>Eke Laur Pikkorainen</t>
  </si>
  <si>
    <t>Kovtunenko, Marija</t>
  </si>
  <si>
    <t>Kunstistuudio Artec</t>
  </si>
  <si>
    <t>Lisandra Kala</t>
  </si>
  <si>
    <t>Isabel Marii Vares</t>
  </si>
  <si>
    <t>Maru Karu</t>
  </si>
  <si>
    <t>Disaini ja Kunstikool</t>
  </si>
  <si>
    <t>Viimsi Kunstikool</t>
  </si>
  <si>
    <t>Kunstikool DAK</t>
  </si>
  <si>
    <t>Welt</t>
  </si>
  <si>
    <t>Hannelore Kähara</t>
  </si>
  <si>
    <t>Huvikool</t>
  </si>
  <si>
    <t>Kodune</t>
  </si>
  <si>
    <t>Kohapeal</t>
  </si>
  <si>
    <t>Kokku</t>
  </si>
  <si>
    <t>Koht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</si>
  <si>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</si>
  <si>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</si>
  <si>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</si>
  <si>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</si>
  <si>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</si>
  <si>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</si>
  <si>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</si>
  <si>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</si>
  <si>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</si>
  <si>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</si>
  <si>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</si>
  <si>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</si>
  <si>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lõppvooru</t>
  </si>
  <si>
    <t>Sofia Hutorovskaja</t>
  </si>
  <si>
    <t>Teadmine</t>
  </si>
  <si>
    <t>II-III</t>
  </si>
  <si>
    <t>II- III</t>
  </si>
  <si>
    <t>loobus</t>
  </si>
  <si>
    <t>III-IV</t>
  </si>
  <si>
    <t>V-VI</t>
  </si>
  <si>
    <t>Lõppvooru</t>
  </si>
  <si>
    <t>töö näitusele</t>
  </si>
  <si>
    <t>Einar Maarits/Ruth Katrin Ravell</t>
  </si>
  <si>
    <t>Epp Korp/Anna Liisa Pärt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</si>
</sst>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name val="Arial"/>
      <family val="2"/>
      <charset val="186"/>
    </font>
    <font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" fillId="5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right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2" borderId="0" xfId="0" applyFont="1" applyFill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0" xfId="0" applyFont="1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2" borderId="0" xfId="0" applyFont="1" applyFill="1"/>
    <xf numFmtId="0" fontId="2" fillId="7" borderId="1" xfId="0" applyFont="1" applyFill="1" applyBorder="1"/>
    <xf numFmtId="0" fontId="1" fillId="7" borderId="1" xfId="0" applyFont="1" applyFill="1" applyBorder="1"/>
    <xf numFmtId="0" fontId="2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6" borderId="0" xfId="0" applyFont="1" applyFill="1"/>
    <xf numFmtId="14" fontId="3" fillId="0" borderId="0" xfId="0" applyNumberFormat="1" applyFont="1"/>
    <xf numFmtId="0" fontId="2" fillId="7" borderId="1" xfId="0" applyFont="1" applyFill="1" applyBorder="1" applyAlignment="1">
      <alignment vertical="top" wrapText="1"/>
    </xf>
    <xf numFmtId="0" fontId="5" fillId="7" borderId="1" xfId="0" applyFont="1" applyFill="1" applyBorder="1"/>
    <xf numFmtId="0" fontId="2" fillId="8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Normal="100" workbookViewId="0">
      <selection activeCell="T21" sqref="T21"/>
    </sheetView>
  </sheetViews>
  <sheetFormatPr defaultRowHeight="14.25" x14ac:dyDescent="0.2"/>
  <cols>
    <col min="1" max="1" width="4.140625" style="29" customWidth="1"/>
    <col min="2" max="2" width="22.28515625" style="29" customWidth="1"/>
    <col min="3" max="3" width="32" style="29" customWidth="1"/>
    <col min="4" max="4" width="6.7109375" style="3" customWidth="1"/>
    <col min="5" max="5" width="33.140625" style="29" customWidth="1"/>
    <col min="6" max="6" width="23.42578125" style="32" customWidth="1"/>
    <col min="7" max="7" width="10" style="29" bestFit="1" customWidth="1"/>
    <col min="8" max="8" width="8.7109375" style="29" customWidth="1"/>
    <col min="9" max="9" width="8.5703125" style="29" customWidth="1"/>
    <col min="10" max="10" width="8.7109375" style="29" customWidth="1"/>
    <col min="11" max="11" width="10.5703125" style="29" customWidth="1"/>
    <col min="12" max="12" width="11.5703125" style="3" bestFit="1" customWidth="1"/>
    <col min="13" max="13" width="7.85546875" style="3" customWidth="1"/>
    <col min="14" max="14" width="10.5703125" style="3" customWidth="1"/>
    <col min="15" max="16384" width="9.140625" style="29"/>
  </cols>
  <sheetData>
    <row r="1" spans="1:14" ht="15" x14ac:dyDescent="0.25">
      <c r="A1" s="43"/>
      <c r="B1" s="43" t="s">
        <v>4</v>
      </c>
      <c r="C1" s="53"/>
    </row>
    <row r="2" spans="1:14" ht="15" x14ac:dyDescent="0.25">
      <c r="A2" s="6"/>
      <c r="B2" s="6" t="s">
        <v>5</v>
      </c>
      <c r="C2" s="6" t="s">
        <v>56</v>
      </c>
      <c r="D2" s="5"/>
      <c r="E2" s="6" t="s">
        <v>55</v>
      </c>
      <c r="F2" s="37"/>
      <c r="G2" s="6"/>
      <c r="H2" s="6"/>
      <c r="I2" s="6"/>
      <c r="J2" s="6"/>
      <c r="K2" s="6"/>
    </row>
    <row r="3" spans="1:14" ht="15" x14ac:dyDescent="0.25">
      <c r="A3" s="6" t="s">
        <v>23</v>
      </c>
      <c r="B3" s="6" t="s">
        <v>0</v>
      </c>
      <c r="C3" s="6" t="s">
        <v>1</v>
      </c>
      <c r="D3" s="5" t="s">
        <v>3</v>
      </c>
      <c r="E3" s="6" t="s">
        <v>2</v>
      </c>
      <c r="F3" s="33" t="s">
        <v>123</v>
      </c>
      <c r="G3" s="6" t="s">
        <v>142</v>
      </c>
      <c r="H3" s="6" t="s">
        <v>124</v>
      </c>
      <c r="I3" s="5" t="s">
        <v>125</v>
      </c>
      <c r="J3" s="5" t="s">
        <v>126</v>
      </c>
      <c r="K3" s="5" t="s">
        <v>127</v>
      </c>
      <c r="L3" s="31"/>
      <c r="M3" s="31"/>
      <c r="N3" s="31"/>
    </row>
    <row r="4" spans="1:14" s="58" customFormat="1" ht="15" x14ac:dyDescent="0.25">
      <c r="A4" s="14">
        <v>5</v>
      </c>
      <c r="B4" s="45" t="s">
        <v>67</v>
      </c>
      <c r="C4" s="11" t="s">
        <v>69</v>
      </c>
      <c r="D4" s="12">
        <v>9</v>
      </c>
      <c r="E4" s="11" t="s">
        <v>68</v>
      </c>
      <c r="F4" s="34" t="s">
        <v>119</v>
      </c>
      <c r="G4" s="8">
        <v>40</v>
      </c>
      <c r="H4" s="8">
        <v>54</v>
      </c>
      <c r="I4" s="13">
        <v>55</v>
      </c>
      <c r="J4" s="8">
        <f t="shared" ref="J4:J16" si="0">SUM(G4:I4)</f>
        <v>149</v>
      </c>
      <c r="K4" s="45" t="s">
        <v>128</v>
      </c>
      <c r="L4" s="36" t="s">
        <v>148</v>
      </c>
      <c r="M4" s="57"/>
      <c r="N4" s="57"/>
    </row>
    <row r="5" spans="1:14" ht="15" x14ac:dyDescent="0.25">
      <c r="A5" s="14">
        <v>22</v>
      </c>
      <c r="B5" s="54" t="s">
        <v>112</v>
      </c>
      <c r="C5" s="11" t="s">
        <v>10</v>
      </c>
      <c r="D5" s="12">
        <v>8</v>
      </c>
      <c r="E5" s="11" t="s">
        <v>31</v>
      </c>
      <c r="F5" s="37" t="s">
        <v>64</v>
      </c>
      <c r="G5" s="8">
        <v>39</v>
      </c>
      <c r="H5" s="13">
        <v>58</v>
      </c>
      <c r="I5" s="8">
        <v>50</v>
      </c>
      <c r="J5" s="8">
        <f>SUM(G5:I5)</f>
        <v>147</v>
      </c>
      <c r="K5" s="46" t="s">
        <v>129</v>
      </c>
      <c r="L5" s="36" t="s">
        <v>148</v>
      </c>
    </row>
    <row r="6" spans="1:14" ht="15" x14ac:dyDescent="0.25">
      <c r="A6" s="14">
        <v>10</v>
      </c>
      <c r="B6" s="54" t="s">
        <v>100</v>
      </c>
      <c r="C6" s="11" t="s">
        <v>36</v>
      </c>
      <c r="D6" s="12">
        <v>9</v>
      </c>
      <c r="E6" s="11" t="s">
        <v>37</v>
      </c>
      <c r="F6" s="37" t="s">
        <v>120</v>
      </c>
      <c r="G6" s="8">
        <v>38</v>
      </c>
      <c r="H6" s="8">
        <v>52</v>
      </c>
      <c r="I6" s="8">
        <v>53</v>
      </c>
      <c r="J6" s="8">
        <f t="shared" si="0"/>
        <v>143</v>
      </c>
      <c r="K6" s="45" t="s">
        <v>146</v>
      </c>
      <c r="L6" s="36" t="s">
        <v>148</v>
      </c>
    </row>
    <row r="7" spans="1:14" ht="16.5" customHeight="1" x14ac:dyDescent="0.25">
      <c r="A7" s="14">
        <v>19</v>
      </c>
      <c r="B7" s="45" t="s">
        <v>93</v>
      </c>
      <c r="C7" s="8" t="s">
        <v>94</v>
      </c>
      <c r="D7" s="7">
        <v>8</v>
      </c>
      <c r="E7" s="11" t="s">
        <v>150</v>
      </c>
      <c r="F7" s="37" t="s">
        <v>95</v>
      </c>
      <c r="G7" s="8">
        <v>47</v>
      </c>
      <c r="H7" s="8">
        <v>47</v>
      </c>
      <c r="I7" s="8">
        <v>49</v>
      </c>
      <c r="J7" s="8">
        <f>SUM(G7:I7)</f>
        <v>143</v>
      </c>
      <c r="K7" s="46" t="s">
        <v>146</v>
      </c>
      <c r="L7" s="36" t="s">
        <v>148</v>
      </c>
    </row>
    <row r="8" spans="1:14" ht="15" x14ac:dyDescent="0.25">
      <c r="A8" s="14">
        <v>2</v>
      </c>
      <c r="B8" s="45" t="s">
        <v>99</v>
      </c>
      <c r="C8" s="11" t="s">
        <v>6</v>
      </c>
      <c r="D8" s="12">
        <v>8</v>
      </c>
      <c r="E8" s="11" t="s">
        <v>15</v>
      </c>
      <c r="F8" s="37" t="s">
        <v>109</v>
      </c>
      <c r="G8" s="8">
        <v>38</v>
      </c>
      <c r="H8" s="8">
        <v>51</v>
      </c>
      <c r="I8" s="8">
        <v>48</v>
      </c>
      <c r="J8" s="8">
        <f t="shared" si="0"/>
        <v>137</v>
      </c>
      <c r="K8" s="45" t="s">
        <v>147</v>
      </c>
      <c r="L8" s="36" t="s">
        <v>148</v>
      </c>
    </row>
    <row r="9" spans="1:14" ht="15" x14ac:dyDescent="0.25">
      <c r="A9" s="14">
        <v>25</v>
      </c>
      <c r="B9" s="54" t="s">
        <v>122</v>
      </c>
      <c r="C9" s="11" t="s">
        <v>11</v>
      </c>
      <c r="D9" s="12">
        <v>8</v>
      </c>
      <c r="E9" s="11" t="s">
        <v>20</v>
      </c>
      <c r="F9" s="37"/>
      <c r="G9" s="8">
        <v>48</v>
      </c>
      <c r="H9" s="8">
        <v>44</v>
      </c>
      <c r="I9" s="8">
        <v>45</v>
      </c>
      <c r="J9" s="8">
        <f t="shared" ref="J9" si="1">SUM(G9:I9)</f>
        <v>137</v>
      </c>
      <c r="K9" s="46" t="s">
        <v>147</v>
      </c>
      <c r="L9" s="36" t="s">
        <v>148</v>
      </c>
      <c r="M9" s="59"/>
      <c r="N9" s="59"/>
    </row>
    <row r="10" spans="1:14" ht="15" x14ac:dyDescent="0.25">
      <c r="A10" s="14">
        <v>9</v>
      </c>
      <c r="B10" s="22" t="s">
        <v>111</v>
      </c>
      <c r="C10" s="11" t="s">
        <v>22</v>
      </c>
      <c r="D10" s="12">
        <v>9</v>
      </c>
      <c r="E10" s="11" t="s">
        <v>29</v>
      </c>
      <c r="F10" s="37"/>
      <c r="G10" s="13">
        <v>57</v>
      </c>
      <c r="H10" s="8">
        <v>37</v>
      </c>
      <c r="I10" s="8">
        <v>37</v>
      </c>
      <c r="J10" s="8">
        <f t="shared" si="0"/>
        <v>131</v>
      </c>
      <c r="K10" s="47"/>
      <c r="L10" s="48"/>
    </row>
    <row r="11" spans="1:14" ht="15" customHeight="1" x14ac:dyDescent="0.25">
      <c r="A11" s="13">
        <v>14</v>
      </c>
      <c r="B11" s="15" t="s">
        <v>70</v>
      </c>
      <c r="C11" s="11" t="s">
        <v>8</v>
      </c>
      <c r="D11" s="12">
        <v>9</v>
      </c>
      <c r="E11" s="2" t="s">
        <v>35</v>
      </c>
      <c r="F11" s="37" t="s">
        <v>109</v>
      </c>
      <c r="G11" s="8">
        <v>42</v>
      </c>
      <c r="H11" s="8">
        <v>45</v>
      </c>
      <c r="I11" s="8">
        <v>44</v>
      </c>
      <c r="J11" s="8">
        <f t="shared" si="0"/>
        <v>131</v>
      </c>
      <c r="K11" s="49"/>
      <c r="L11" s="48"/>
    </row>
    <row r="12" spans="1:14" ht="18" customHeight="1" x14ac:dyDescent="0.25">
      <c r="A12" s="14">
        <v>15</v>
      </c>
      <c r="B12" s="11" t="s">
        <v>84</v>
      </c>
      <c r="C12" s="11" t="s">
        <v>51</v>
      </c>
      <c r="D12" s="12">
        <v>9</v>
      </c>
      <c r="E12" s="11" t="s">
        <v>50</v>
      </c>
      <c r="F12" s="37" t="s">
        <v>64</v>
      </c>
      <c r="G12" s="8">
        <v>35.5</v>
      </c>
      <c r="H12" s="8">
        <v>44</v>
      </c>
      <c r="I12" s="8">
        <v>48</v>
      </c>
      <c r="J12" s="8">
        <f>SUM(G12:I12)</f>
        <v>127.5</v>
      </c>
      <c r="K12" s="49"/>
      <c r="L12" s="48" t="s">
        <v>149</v>
      </c>
    </row>
    <row r="13" spans="1:14" ht="18" customHeight="1" x14ac:dyDescent="0.25">
      <c r="A13" s="14">
        <v>27</v>
      </c>
      <c r="B13" s="8" t="s">
        <v>60</v>
      </c>
      <c r="C13" s="2" t="s">
        <v>44</v>
      </c>
      <c r="D13" s="7">
        <v>8</v>
      </c>
      <c r="E13" s="2" t="s">
        <v>45</v>
      </c>
      <c r="F13" s="37"/>
      <c r="G13" s="8">
        <v>50.5</v>
      </c>
      <c r="H13" s="8">
        <v>37</v>
      </c>
      <c r="I13" s="8">
        <v>36</v>
      </c>
      <c r="J13" s="8">
        <f t="shared" si="0"/>
        <v>123.5</v>
      </c>
      <c r="K13" s="47"/>
      <c r="L13" s="48"/>
    </row>
    <row r="14" spans="1:14" ht="15" x14ac:dyDescent="0.25">
      <c r="A14" s="14">
        <v>20</v>
      </c>
      <c r="B14" s="8" t="s">
        <v>102</v>
      </c>
      <c r="C14" s="11" t="s">
        <v>46</v>
      </c>
      <c r="D14" s="12">
        <v>9</v>
      </c>
      <c r="E14" s="11" t="s">
        <v>47</v>
      </c>
      <c r="F14" s="37"/>
      <c r="G14" s="8">
        <v>44.5</v>
      </c>
      <c r="H14" s="8">
        <v>36</v>
      </c>
      <c r="I14" s="8">
        <v>43</v>
      </c>
      <c r="J14" s="8">
        <f t="shared" si="0"/>
        <v>123.5</v>
      </c>
      <c r="K14" s="49"/>
      <c r="L14" s="48"/>
    </row>
    <row r="15" spans="1:14" ht="16.5" customHeight="1" x14ac:dyDescent="0.25">
      <c r="A15" s="14">
        <v>21</v>
      </c>
      <c r="B15" s="8" t="s">
        <v>106</v>
      </c>
      <c r="C15" s="11" t="s">
        <v>107</v>
      </c>
      <c r="D15" s="12">
        <v>9</v>
      </c>
      <c r="E15" s="11" t="s">
        <v>151</v>
      </c>
      <c r="F15" s="37"/>
      <c r="G15" s="8">
        <v>43.5</v>
      </c>
      <c r="H15" s="8">
        <v>34</v>
      </c>
      <c r="I15" s="8">
        <v>43</v>
      </c>
      <c r="J15" s="8">
        <f>SUM(G15:I15)</f>
        <v>120.5</v>
      </c>
      <c r="K15" s="47"/>
      <c r="L15" s="50"/>
    </row>
    <row r="16" spans="1:14" ht="16.5" customHeight="1" x14ac:dyDescent="0.25">
      <c r="A16" s="14">
        <v>13</v>
      </c>
      <c r="B16" s="11" t="s">
        <v>108</v>
      </c>
      <c r="C16" s="11" t="s">
        <v>26</v>
      </c>
      <c r="D16" s="12">
        <v>8</v>
      </c>
      <c r="E16" s="11" t="s">
        <v>17</v>
      </c>
      <c r="F16" s="37" t="s">
        <v>109</v>
      </c>
      <c r="G16" s="8">
        <v>40</v>
      </c>
      <c r="H16" s="8">
        <v>38</v>
      </c>
      <c r="I16" s="8">
        <v>40</v>
      </c>
      <c r="J16" s="8">
        <f t="shared" si="0"/>
        <v>118</v>
      </c>
      <c r="K16" s="49"/>
      <c r="L16" s="48"/>
    </row>
    <row r="17" spans="1:12" ht="13.5" customHeight="1" x14ac:dyDescent="0.25">
      <c r="A17" s="14">
        <v>1</v>
      </c>
      <c r="B17" s="11" t="s">
        <v>58</v>
      </c>
      <c r="C17" s="11" t="s">
        <v>32</v>
      </c>
      <c r="D17" s="12">
        <v>8</v>
      </c>
      <c r="E17" s="11" t="s">
        <v>28</v>
      </c>
      <c r="F17" s="37" t="s">
        <v>117</v>
      </c>
      <c r="G17" s="8">
        <v>42.5</v>
      </c>
      <c r="H17" s="8">
        <v>36</v>
      </c>
      <c r="I17" s="8">
        <v>39</v>
      </c>
      <c r="J17" s="8">
        <f t="shared" ref="J17:J27" si="2">SUM(G17:I17)</f>
        <v>117.5</v>
      </c>
      <c r="K17" s="49"/>
      <c r="L17" s="48"/>
    </row>
    <row r="18" spans="1:12" ht="18" customHeight="1" x14ac:dyDescent="0.25">
      <c r="A18" s="14">
        <v>16</v>
      </c>
      <c r="B18" s="11" t="s">
        <v>66</v>
      </c>
      <c r="C18" s="11" t="s">
        <v>53</v>
      </c>
      <c r="D18" s="12">
        <v>8</v>
      </c>
      <c r="E18" s="11" t="s">
        <v>52</v>
      </c>
      <c r="F18" s="37" t="s">
        <v>121</v>
      </c>
      <c r="G18" s="8">
        <v>37</v>
      </c>
      <c r="H18" s="8">
        <v>42</v>
      </c>
      <c r="I18" s="8">
        <v>37</v>
      </c>
      <c r="J18" s="8">
        <f>SUM(G18:I18)</f>
        <v>116</v>
      </c>
      <c r="K18" s="42"/>
    </row>
    <row r="19" spans="1:12" ht="16.5" customHeight="1" x14ac:dyDescent="0.25">
      <c r="A19" s="14">
        <v>18</v>
      </c>
      <c r="B19" s="8" t="s">
        <v>65</v>
      </c>
      <c r="C19" s="11" t="s">
        <v>42</v>
      </c>
      <c r="D19" s="12">
        <v>9</v>
      </c>
      <c r="E19" s="11" t="s">
        <v>43</v>
      </c>
      <c r="F19" s="37" t="s">
        <v>109</v>
      </c>
      <c r="G19" s="8">
        <v>36</v>
      </c>
      <c r="H19" s="8">
        <v>39</v>
      </c>
      <c r="I19" s="8">
        <v>41</v>
      </c>
      <c r="J19" s="8">
        <f>SUM(G19:I19)</f>
        <v>116</v>
      </c>
      <c r="K19" s="47"/>
      <c r="L19" s="51"/>
    </row>
    <row r="20" spans="1:12" ht="15" x14ac:dyDescent="0.25">
      <c r="A20" s="13">
        <v>7</v>
      </c>
      <c r="B20" s="11" t="s">
        <v>89</v>
      </c>
      <c r="C20" s="11" t="s">
        <v>33</v>
      </c>
      <c r="D20" s="12">
        <v>9</v>
      </c>
      <c r="E20" s="11" t="s">
        <v>34</v>
      </c>
      <c r="F20" s="37"/>
      <c r="G20" s="8">
        <v>40.5</v>
      </c>
      <c r="H20" s="8">
        <v>40</v>
      </c>
      <c r="I20" s="8">
        <v>34</v>
      </c>
      <c r="J20" s="8">
        <f t="shared" ref="J20:J21" si="3">SUM(G20:I20)</f>
        <v>114.5</v>
      </c>
      <c r="K20" s="49"/>
      <c r="L20" s="48"/>
    </row>
    <row r="21" spans="1:12" ht="15" x14ac:dyDescent="0.25">
      <c r="A21" s="13">
        <v>6</v>
      </c>
      <c r="B21" s="11" t="s">
        <v>104</v>
      </c>
      <c r="C21" s="11" t="s">
        <v>14</v>
      </c>
      <c r="D21" s="12">
        <v>9</v>
      </c>
      <c r="E21" s="11" t="s">
        <v>103</v>
      </c>
      <c r="F21" s="37"/>
      <c r="G21" s="8">
        <v>37</v>
      </c>
      <c r="H21" s="8">
        <v>36</v>
      </c>
      <c r="I21" s="8">
        <v>39</v>
      </c>
      <c r="J21" s="8">
        <f t="shared" si="3"/>
        <v>112</v>
      </c>
      <c r="K21" s="49"/>
      <c r="L21" s="48"/>
    </row>
    <row r="22" spans="1:12" ht="15" x14ac:dyDescent="0.25">
      <c r="A22" s="14">
        <v>23</v>
      </c>
      <c r="B22" s="22" t="s">
        <v>57</v>
      </c>
      <c r="C22" s="11" t="s">
        <v>48</v>
      </c>
      <c r="D22" s="12">
        <v>8</v>
      </c>
      <c r="E22" s="11" t="s">
        <v>49</v>
      </c>
      <c r="F22" s="37"/>
      <c r="G22" s="8">
        <v>26</v>
      </c>
      <c r="H22" s="8">
        <v>51</v>
      </c>
      <c r="I22" s="8">
        <v>35</v>
      </c>
      <c r="J22" s="8">
        <f>SUM(G22:I22)</f>
        <v>112</v>
      </c>
      <c r="K22" s="42"/>
      <c r="L22" s="3" t="s">
        <v>149</v>
      </c>
    </row>
    <row r="23" spans="1:12" ht="16.5" customHeight="1" x14ac:dyDescent="0.25">
      <c r="A23" s="14">
        <v>17</v>
      </c>
      <c r="B23" s="8" t="s">
        <v>113</v>
      </c>
      <c r="C23" s="11" t="s">
        <v>9</v>
      </c>
      <c r="D23" s="12">
        <v>8</v>
      </c>
      <c r="E23" s="11" t="s">
        <v>19</v>
      </c>
      <c r="F23" s="37"/>
      <c r="G23" s="8">
        <v>37</v>
      </c>
      <c r="H23" s="8">
        <v>36</v>
      </c>
      <c r="I23" s="8">
        <v>36</v>
      </c>
      <c r="J23" s="8">
        <f>SUM(G23:I23)</f>
        <v>109</v>
      </c>
      <c r="K23" s="49"/>
      <c r="L23" s="48"/>
    </row>
    <row r="24" spans="1:12" ht="15" x14ac:dyDescent="0.25">
      <c r="A24" s="14">
        <v>3</v>
      </c>
      <c r="B24" s="8" t="s">
        <v>79</v>
      </c>
      <c r="C24" s="11" t="s">
        <v>77</v>
      </c>
      <c r="D24" s="12">
        <v>8</v>
      </c>
      <c r="E24" s="11" t="s">
        <v>78</v>
      </c>
      <c r="F24" s="37"/>
      <c r="G24" s="8">
        <v>41</v>
      </c>
      <c r="H24" s="8">
        <v>33</v>
      </c>
      <c r="I24" s="8">
        <v>34</v>
      </c>
      <c r="J24" s="8">
        <f t="shared" si="2"/>
        <v>108</v>
      </c>
      <c r="K24" s="42"/>
    </row>
    <row r="25" spans="1:12" ht="15" x14ac:dyDescent="0.25">
      <c r="A25" s="14">
        <v>24</v>
      </c>
      <c r="B25" s="22" t="s">
        <v>81</v>
      </c>
      <c r="C25" s="11" t="s">
        <v>80</v>
      </c>
      <c r="D25" s="12">
        <v>8</v>
      </c>
      <c r="E25" s="11" t="s">
        <v>82</v>
      </c>
      <c r="F25" s="37"/>
      <c r="G25" s="8">
        <v>34</v>
      </c>
      <c r="H25" s="8">
        <v>38</v>
      </c>
      <c r="I25" s="8">
        <v>35</v>
      </c>
      <c r="J25" s="8">
        <f>SUM(G25:I25)</f>
        <v>107</v>
      </c>
      <c r="K25" s="47"/>
      <c r="L25" s="50"/>
    </row>
    <row r="26" spans="1:12" ht="15" x14ac:dyDescent="0.25">
      <c r="A26" s="13">
        <v>12</v>
      </c>
      <c r="B26" s="16" t="s">
        <v>61</v>
      </c>
      <c r="C26" s="9" t="s">
        <v>54</v>
      </c>
      <c r="D26" s="10">
        <v>7</v>
      </c>
      <c r="E26" s="9" t="s">
        <v>16</v>
      </c>
      <c r="F26" s="37"/>
      <c r="G26" s="8">
        <v>30</v>
      </c>
      <c r="H26" s="8">
        <v>38</v>
      </c>
      <c r="I26" s="8">
        <v>34</v>
      </c>
      <c r="J26" s="8">
        <f>SUM(G26:I26)</f>
        <v>102</v>
      </c>
      <c r="K26" s="42"/>
    </row>
    <row r="27" spans="1:12" ht="18" customHeight="1" x14ac:dyDescent="0.25">
      <c r="A27" s="14">
        <v>4</v>
      </c>
      <c r="B27" s="11" t="s">
        <v>88</v>
      </c>
      <c r="C27" s="11" t="s">
        <v>86</v>
      </c>
      <c r="D27" s="12">
        <v>9</v>
      </c>
      <c r="E27" s="11" t="s">
        <v>87</v>
      </c>
      <c r="F27" s="37" t="s">
        <v>118</v>
      </c>
      <c r="G27" s="8">
        <v>31.5</v>
      </c>
      <c r="H27" s="8">
        <v>31</v>
      </c>
      <c r="I27" s="8">
        <v>31</v>
      </c>
      <c r="J27" s="8">
        <f t="shared" si="2"/>
        <v>93.5</v>
      </c>
      <c r="K27" s="42"/>
    </row>
    <row r="28" spans="1:12" ht="18" customHeight="1" x14ac:dyDescent="0.25">
      <c r="A28" s="14">
        <v>26</v>
      </c>
      <c r="B28" s="11" t="s">
        <v>76</v>
      </c>
      <c r="C28" s="11" t="s">
        <v>12</v>
      </c>
      <c r="D28" s="12">
        <v>8</v>
      </c>
      <c r="E28" s="11" t="s">
        <v>21</v>
      </c>
      <c r="F28" s="37" t="s">
        <v>109</v>
      </c>
      <c r="G28" s="8">
        <v>31.5</v>
      </c>
      <c r="H28" s="8">
        <v>33</v>
      </c>
      <c r="I28" s="8">
        <v>27</v>
      </c>
      <c r="J28" s="8">
        <f>SUM(G28:I28)</f>
        <v>91.5</v>
      </c>
      <c r="K28" s="49"/>
      <c r="L28" s="48"/>
    </row>
    <row r="29" spans="1:12" ht="15" x14ac:dyDescent="0.25">
      <c r="A29" s="13">
        <v>8</v>
      </c>
      <c r="B29" s="17" t="s">
        <v>97</v>
      </c>
      <c r="C29" s="17" t="s">
        <v>98</v>
      </c>
      <c r="D29" s="27">
        <v>8</v>
      </c>
      <c r="E29" s="17" t="s">
        <v>96</v>
      </c>
      <c r="F29" s="37"/>
      <c r="G29" s="8"/>
      <c r="H29" s="8"/>
      <c r="I29" s="8"/>
      <c r="J29" s="8"/>
      <c r="K29" s="42" t="s">
        <v>145</v>
      </c>
    </row>
    <row r="30" spans="1:12" ht="18" customHeight="1" x14ac:dyDescent="0.25">
      <c r="A30" s="14">
        <v>11</v>
      </c>
      <c r="B30" s="28" t="s">
        <v>85</v>
      </c>
      <c r="C30" s="17" t="s">
        <v>7</v>
      </c>
      <c r="D30" s="27">
        <v>9</v>
      </c>
      <c r="E30" s="17" t="s">
        <v>41</v>
      </c>
      <c r="F30" s="37"/>
      <c r="G30" s="8"/>
      <c r="H30" s="8"/>
      <c r="I30" s="8"/>
      <c r="J30" s="8"/>
      <c r="K30" s="42" t="s">
        <v>145</v>
      </c>
      <c r="L30" s="52"/>
    </row>
    <row r="31" spans="1:12" ht="15" x14ac:dyDescent="0.25">
      <c r="A31" s="18"/>
      <c r="B31" s="19"/>
      <c r="C31" s="19"/>
      <c r="D31" s="23"/>
      <c r="E31" s="19"/>
      <c r="G31" s="19"/>
      <c r="H31" s="19"/>
      <c r="I31" s="19"/>
      <c r="J31" s="19"/>
      <c r="K31" s="19"/>
    </row>
    <row r="32" spans="1:12" ht="15" x14ac:dyDescent="0.25">
      <c r="A32" s="18"/>
      <c r="B32" s="19"/>
      <c r="C32" s="19"/>
      <c r="D32" s="20"/>
      <c r="E32" s="19"/>
      <c r="G32" s="19"/>
      <c r="H32" s="19"/>
      <c r="I32" s="19"/>
      <c r="J32" s="19"/>
      <c r="K32" s="19"/>
    </row>
    <row r="33" spans="1:13" ht="17.25" customHeight="1" x14ac:dyDescent="0.25">
      <c r="A33" s="60"/>
      <c r="B33" s="58"/>
      <c r="C33" s="61"/>
      <c r="D33" s="62"/>
      <c r="E33" s="61"/>
      <c r="G33" s="61"/>
      <c r="H33" s="61"/>
      <c r="I33" s="61"/>
      <c r="J33" s="61"/>
      <c r="K33" s="61"/>
    </row>
    <row r="34" spans="1:13" ht="16.5" customHeight="1" x14ac:dyDescent="0.25">
      <c r="A34" s="18"/>
      <c r="B34" s="63"/>
      <c r="C34" s="64"/>
      <c r="D34" s="57"/>
      <c r="E34" s="58"/>
      <c r="G34" s="58"/>
      <c r="H34" s="58"/>
      <c r="I34" s="58"/>
      <c r="J34" s="58"/>
      <c r="K34" s="58"/>
      <c r="M34" s="57"/>
    </row>
    <row r="35" spans="1:13" ht="15" x14ac:dyDescent="0.25">
      <c r="A35" s="18"/>
      <c r="B35" s="58"/>
      <c r="C35" s="61"/>
      <c r="D35" s="62"/>
      <c r="E35" s="58"/>
      <c r="G35" s="58"/>
      <c r="H35" s="58"/>
      <c r="I35" s="58"/>
      <c r="J35" s="58"/>
      <c r="K35" s="58"/>
    </row>
    <row r="36" spans="1:13" ht="16.5" customHeight="1" x14ac:dyDescent="0.25">
      <c r="A36" s="18"/>
      <c r="B36" s="58"/>
      <c r="C36" s="61"/>
      <c r="D36" s="62"/>
      <c r="E36" s="58"/>
      <c r="G36" s="58"/>
      <c r="H36" s="58"/>
      <c r="I36" s="58"/>
      <c r="J36" s="58"/>
      <c r="K36" s="58"/>
    </row>
    <row r="37" spans="1:13" ht="15" x14ac:dyDescent="0.25">
      <c r="A37" s="18"/>
      <c r="B37" s="61"/>
    </row>
    <row r="38" spans="1:13" ht="16.5" customHeight="1" x14ac:dyDescent="0.25">
      <c r="A38" s="18"/>
      <c r="B38" s="63"/>
      <c r="C38" s="61"/>
      <c r="D38" s="62"/>
      <c r="E38" s="65"/>
      <c r="G38" s="65"/>
      <c r="H38" s="65"/>
      <c r="I38" s="65"/>
      <c r="J38" s="65"/>
      <c r="K38" s="6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selection activeCell="F23" sqref="F23"/>
    </sheetView>
  </sheetViews>
  <sheetFormatPr defaultRowHeight="14.25" x14ac:dyDescent="0.2"/>
  <cols>
    <col min="1" max="1" width="5.140625" style="3" customWidth="1"/>
    <col min="2" max="2" width="20" style="29" customWidth="1"/>
    <col min="3" max="3" width="31.5703125" style="29" customWidth="1"/>
    <col min="4" max="4" width="7.28515625" style="3" customWidth="1"/>
    <col min="5" max="5" width="19.140625" style="29" customWidth="1"/>
    <col min="6" max="6" width="18.7109375" style="32" customWidth="1"/>
    <col min="7" max="7" width="11.140625" style="29" customWidth="1"/>
    <col min="8" max="8" width="8.85546875" style="29" customWidth="1"/>
    <col min="9" max="9" width="10.42578125" style="29" customWidth="1"/>
    <col min="10" max="10" width="9.140625" style="29"/>
    <col min="11" max="11" width="10.28515625" style="3" customWidth="1"/>
    <col min="12" max="12" width="12.140625" style="29" customWidth="1"/>
    <col min="13" max="16384" width="9.140625" style="29"/>
  </cols>
  <sheetData>
    <row r="1" spans="1:12" ht="15" x14ac:dyDescent="0.25">
      <c r="B1" s="43" t="s">
        <v>4</v>
      </c>
      <c r="E1" s="44"/>
      <c r="F1" s="30"/>
      <c r="G1" s="31"/>
      <c r="H1" s="31"/>
      <c r="I1" s="31"/>
      <c r="J1" s="31"/>
      <c r="K1" s="31"/>
    </row>
    <row r="2" spans="1:12" ht="15" x14ac:dyDescent="0.25">
      <c r="B2" s="43" t="s">
        <v>5</v>
      </c>
      <c r="C2" s="43" t="s">
        <v>56</v>
      </c>
      <c r="E2" s="43" t="s">
        <v>39</v>
      </c>
    </row>
    <row r="3" spans="1:12" ht="15" x14ac:dyDescent="0.25">
      <c r="B3" s="43"/>
      <c r="C3" s="43"/>
    </row>
    <row r="4" spans="1:12" ht="15" x14ac:dyDescent="0.25">
      <c r="A4" s="5" t="s">
        <v>24</v>
      </c>
      <c r="B4" s="6" t="s">
        <v>0</v>
      </c>
      <c r="C4" s="6" t="s">
        <v>1</v>
      </c>
      <c r="D4" s="5" t="s">
        <v>3</v>
      </c>
      <c r="E4" s="6" t="s">
        <v>2</v>
      </c>
      <c r="F4" s="33" t="s">
        <v>123</v>
      </c>
      <c r="G4" s="6" t="s">
        <v>142</v>
      </c>
      <c r="H4" s="6" t="s">
        <v>124</v>
      </c>
      <c r="I4" s="5" t="s">
        <v>125</v>
      </c>
      <c r="J4" s="5" t="s">
        <v>126</v>
      </c>
      <c r="K4" s="5" t="s">
        <v>127</v>
      </c>
    </row>
    <row r="5" spans="1:12" ht="18" customHeight="1" x14ac:dyDescent="0.2">
      <c r="A5" s="1">
        <v>14</v>
      </c>
      <c r="B5" s="55" t="s">
        <v>73</v>
      </c>
      <c r="C5" s="11" t="s">
        <v>12</v>
      </c>
      <c r="D5" s="12">
        <v>11</v>
      </c>
      <c r="E5" s="11" t="s">
        <v>21</v>
      </c>
      <c r="F5" s="34"/>
      <c r="G5" s="8">
        <v>69</v>
      </c>
      <c r="H5" s="8">
        <v>40</v>
      </c>
      <c r="I5" s="8">
        <v>56</v>
      </c>
      <c r="J5" s="8">
        <f t="shared" ref="J5:J16" si="0">SUM(G5:I5)</f>
        <v>165</v>
      </c>
      <c r="K5" s="35" t="s">
        <v>128</v>
      </c>
      <c r="L5" s="36" t="s">
        <v>140</v>
      </c>
    </row>
    <row r="6" spans="1:12" x14ac:dyDescent="0.2">
      <c r="A6" s="7">
        <v>1</v>
      </c>
      <c r="B6" s="45" t="s">
        <v>59</v>
      </c>
      <c r="C6" s="8" t="s">
        <v>27</v>
      </c>
      <c r="D6" s="7">
        <v>11</v>
      </c>
      <c r="E6" s="8" t="s">
        <v>28</v>
      </c>
      <c r="F6" s="37" t="s">
        <v>64</v>
      </c>
      <c r="G6" s="8">
        <v>72</v>
      </c>
      <c r="H6" s="8">
        <v>44</v>
      </c>
      <c r="I6" s="8">
        <v>43</v>
      </c>
      <c r="J6" s="8">
        <f t="shared" si="0"/>
        <v>159</v>
      </c>
      <c r="K6" s="38" t="s">
        <v>143</v>
      </c>
      <c r="L6" s="39" t="s">
        <v>140</v>
      </c>
    </row>
    <row r="7" spans="1:12" x14ac:dyDescent="0.2">
      <c r="A7" s="7">
        <v>2</v>
      </c>
      <c r="B7" s="45" t="s">
        <v>105</v>
      </c>
      <c r="C7" s="2" t="s">
        <v>14</v>
      </c>
      <c r="D7" s="7">
        <v>11</v>
      </c>
      <c r="E7" s="2" t="s">
        <v>38</v>
      </c>
      <c r="F7" s="34"/>
      <c r="G7" s="8">
        <v>69</v>
      </c>
      <c r="H7" s="8">
        <v>48</v>
      </c>
      <c r="I7" s="8">
        <v>42</v>
      </c>
      <c r="J7" s="8">
        <f t="shared" si="0"/>
        <v>159</v>
      </c>
      <c r="K7" s="35" t="s">
        <v>144</v>
      </c>
      <c r="L7" s="39" t="s">
        <v>140</v>
      </c>
    </row>
    <row r="8" spans="1:12" x14ac:dyDescent="0.2">
      <c r="A8" s="7">
        <v>6</v>
      </c>
      <c r="B8" s="56" t="s">
        <v>74</v>
      </c>
      <c r="C8" s="2" t="s">
        <v>7</v>
      </c>
      <c r="D8" s="4">
        <v>10</v>
      </c>
      <c r="E8" s="2" t="s">
        <v>75</v>
      </c>
      <c r="F8" s="37" t="s">
        <v>114</v>
      </c>
      <c r="G8" s="8">
        <v>60.5</v>
      </c>
      <c r="H8" s="8">
        <v>42</v>
      </c>
      <c r="I8" s="8">
        <v>54</v>
      </c>
      <c r="J8" s="8">
        <f t="shared" si="0"/>
        <v>156.5</v>
      </c>
      <c r="K8" s="38" t="s">
        <v>130</v>
      </c>
      <c r="L8" s="36" t="s">
        <v>140</v>
      </c>
    </row>
    <row r="9" spans="1:12" ht="16.5" customHeight="1" x14ac:dyDescent="0.25">
      <c r="A9" s="1">
        <v>11</v>
      </c>
      <c r="B9" s="8" t="s">
        <v>90</v>
      </c>
      <c r="C9" s="42" t="s">
        <v>91</v>
      </c>
      <c r="D9" s="1">
        <v>11</v>
      </c>
      <c r="E9" s="42" t="s">
        <v>92</v>
      </c>
      <c r="F9" s="34" t="s">
        <v>64</v>
      </c>
      <c r="G9" s="13">
        <v>73</v>
      </c>
      <c r="H9" s="8">
        <v>42</v>
      </c>
      <c r="I9" s="8">
        <v>39</v>
      </c>
      <c r="J9" s="8">
        <f t="shared" si="0"/>
        <v>154</v>
      </c>
      <c r="K9" s="7" t="s">
        <v>131</v>
      </c>
    </row>
    <row r="10" spans="1:12" ht="15.75" customHeight="1" x14ac:dyDescent="0.25">
      <c r="A10" s="7">
        <v>9</v>
      </c>
      <c r="B10" s="8" t="s">
        <v>83</v>
      </c>
      <c r="C10" s="2" t="s">
        <v>25</v>
      </c>
      <c r="D10" s="7">
        <v>10</v>
      </c>
      <c r="E10" s="2" t="s">
        <v>18</v>
      </c>
      <c r="F10" s="37"/>
      <c r="G10" s="8">
        <v>53</v>
      </c>
      <c r="H10" s="8">
        <v>42</v>
      </c>
      <c r="I10" s="13">
        <v>58</v>
      </c>
      <c r="J10" s="8">
        <f t="shared" si="0"/>
        <v>153</v>
      </c>
      <c r="K10" s="1" t="s">
        <v>132</v>
      </c>
    </row>
    <row r="11" spans="1:12" ht="15" x14ac:dyDescent="0.25">
      <c r="A11" s="1">
        <v>5</v>
      </c>
      <c r="B11" s="8" t="s">
        <v>101</v>
      </c>
      <c r="C11" s="2" t="s">
        <v>36</v>
      </c>
      <c r="D11" s="7">
        <v>10</v>
      </c>
      <c r="E11" s="2" t="s">
        <v>37</v>
      </c>
      <c r="F11" s="34" t="s">
        <v>109</v>
      </c>
      <c r="G11" s="8">
        <v>49</v>
      </c>
      <c r="H11" s="13">
        <v>60</v>
      </c>
      <c r="I11" s="8">
        <v>40</v>
      </c>
      <c r="J11" s="8">
        <f t="shared" si="0"/>
        <v>149</v>
      </c>
      <c r="K11" s="40" t="s">
        <v>133</v>
      </c>
      <c r="L11" s="29" t="s">
        <v>149</v>
      </c>
    </row>
    <row r="12" spans="1:12" x14ac:dyDescent="0.2">
      <c r="A12" s="7">
        <v>3</v>
      </c>
      <c r="B12" s="8" t="s">
        <v>116</v>
      </c>
      <c r="C12" s="2" t="s">
        <v>30</v>
      </c>
      <c r="D12" s="7">
        <v>12</v>
      </c>
      <c r="E12" s="2" t="s">
        <v>29</v>
      </c>
      <c r="F12" s="34"/>
      <c r="G12" s="8">
        <v>61.5</v>
      </c>
      <c r="H12" s="8">
        <v>43</v>
      </c>
      <c r="I12" s="8">
        <v>43</v>
      </c>
      <c r="J12" s="8">
        <f t="shared" si="0"/>
        <v>147.5</v>
      </c>
      <c r="K12" s="7" t="s">
        <v>134</v>
      </c>
    </row>
    <row r="13" spans="1:12" x14ac:dyDescent="0.2">
      <c r="A13" s="7">
        <v>13</v>
      </c>
      <c r="B13" s="2" t="s">
        <v>110</v>
      </c>
      <c r="C13" s="2" t="s">
        <v>11</v>
      </c>
      <c r="D13" s="4">
        <v>11</v>
      </c>
      <c r="E13" s="2" t="s">
        <v>20</v>
      </c>
      <c r="F13" s="34" t="s">
        <v>64</v>
      </c>
      <c r="G13" s="8">
        <v>61.5</v>
      </c>
      <c r="H13" s="8">
        <v>46</v>
      </c>
      <c r="I13" s="8">
        <v>33</v>
      </c>
      <c r="J13" s="8">
        <f>SUM(G13:I13)</f>
        <v>140.5</v>
      </c>
      <c r="K13" s="7" t="s">
        <v>135</v>
      </c>
    </row>
    <row r="14" spans="1:12" ht="20.100000000000001" customHeight="1" x14ac:dyDescent="0.2">
      <c r="A14" s="1">
        <v>12</v>
      </c>
      <c r="B14" s="2" t="s">
        <v>63</v>
      </c>
      <c r="C14" s="2" t="s">
        <v>13</v>
      </c>
      <c r="D14" s="4">
        <v>10</v>
      </c>
      <c r="E14" s="2" t="s">
        <v>40</v>
      </c>
      <c r="F14" s="21" t="s">
        <v>64</v>
      </c>
      <c r="G14" s="8">
        <v>54.5</v>
      </c>
      <c r="H14" s="8">
        <v>36</v>
      </c>
      <c r="I14" s="8">
        <v>39</v>
      </c>
      <c r="J14" s="8">
        <f t="shared" si="0"/>
        <v>129.5</v>
      </c>
      <c r="K14" s="1" t="s">
        <v>136</v>
      </c>
    </row>
    <row r="15" spans="1:12" ht="16.5" customHeight="1" x14ac:dyDescent="0.2">
      <c r="A15" s="7">
        <v>10</v>
      </c>
      <c r="B15" s="8" t="s">
        <v>141</v>
      </c>
      <c r="C15" s="11" t="s">
        <v>9</v>
      </c>
      <c r="D15" s="12">
        <v>10</v>
      </c>
      <c r="E15" s="11" t="s">
        <v>19</v>
      </c>
      <c r="F15" s="34" t="s">
        <v>109</v>
      </c>
      <c r="G15" s="8">
        <v>37</v>
      </c>
      <c r="H15" s="8">
        <v>33</v>
      </c>
      <c r="I15" s="8">
        <v>50</v>
      </c>
      <c r="J15" s="8">
        <f t="shared" si="0"/>
        <v>120</v>
      </c>
      <c r="K15" s="40" t="s">
        <v>137</v>
      </c>
    </row>
    <row r="16" spans="1:12" ht="17.25" customHeight="1" x14ac:dyDescent="0.2">
      <c r="A16" s="7">
        <v>8</v>
      </c>
      <c r="B16" s="8" t="s">
        <v>71</v>
      </c>
      <c r="C16" s="2" t="s">
        <v>8</v>
      </c>
      <c r="D16" s="4">
        <v>10</v>
      </c>
      <c r="E16" s="2" t="s">
        <v>72</v>
      </c>
      <c r="F16" s="34"/>
      <c r="G16" s="8">
        <v>54.5</v>
      </c>
      <c r="H16" s="8">
        <v>32</v>
      </c>
      <c r="I16" s="8">
        <v>33</v>
      </c>
      <c r="J16" s="8">
        <f t="shared" si="0"/>
        <v>119.5</v>
      </c>
      <c r="K16" s="7" t="s">
        <v>138</v>
      </c>
    </row>
    <row r="17" spans="1:12" x14ac:dyDescent="0.2">
      <c r="A17" s="7">
        <v>7</v>
      </c>
      <c r="B17" s="2" t="s">
        <v>62</v>
      </c>
      <c r="C17" s="9" t="s">
        <v>54</v>
      </c>
      <c r="D17" s="10">
        <v>11</v>
      </c>
      <c r="E17" s="9" t="s">
        <v>16</v>
      </c>
      <c r="F17" s="37"/>
      <c r="G17" s="8">
        <v>25</v>
      </c>
      <c r="H17" s="8">
        <v>39</v>
      </c>
      <c r="I17" s="8">
        <v>54</v>
      </c>
      <c r="J17" s="8">
        <f t="shared" ref="J17" si="1">SUM(G17:I17)</f>
        <v>118</v>
      </c>
      <c r="K17" s="41" t="s">
        <v>139</v>
      </c>
      <c r="L17" s="29" t="s">
        <v>149</v>
      </c>
    </row>
    <row r="18" spans="1:12" x14ac:dyDescent="0.2">
      <c r="A18" s="7">
        <v>4</v>
      </c>
      <c r="B18" s="24" t="s">
        <v>115</v>
      </c>
      <c r="C18" s="25" t="s">
        <v>98</v>
      </c>
      <c r="D18" s="26">
        <v>10</v>
      </c>
      <c r="E18" s="25" t="s">
        <v>96</v>
      </c>
      <c r="F18" s="34"/>
      <c r="G18" s="42"/>
      <c r="H18" s="42"/>
      <c r="I18" s="42"/>
      <c r="J18" s="42"/>
      <c r="K18" s="7" t="s">
        <v>145</v>
      </c>
    </row>
    <row r="19" spans="1:12" ht="17.25" customHeight="1" x14ac:dyDescent="0.25">
      <c r="A19" s="59"/>
      <c r="B19" s="58"/>
      <c r="C19" s="61"/>
      <c r="D19" s="62"/>
      <c r="E19" s="58"/>
      <c r="F19" s="66"/>
      <c r="G19" s="57"/>
      <c r="H19" s="57"/>
      <c r="I19" s="57"/>
      <c r="J19" s="57"/>
      <c r="K19" s="57"/>
    </row>
    <row r="20" spans="1:12" ht="18" customHeight="1" x14ac:dyDescent="0.25">
      <c r="A20" s="59"/>
      <c r="B20" s="58"/>
      <c r="C20" s="64"/>
      <c r="D20" s="57"/>
      <c r="E20" s="58"/>
      <c r="F20" s="66"/>
      <c r="G20" s="57"/>
      <c r="H20" s="57"/>
      <c r="I20" s="57"/>
      <c r="J20" s="57"/>
      <c r="K20" s="57"/>
    </row>
    <row r="21" spans="1:12" ht="15" x14ac:dyDescent="0.25">
      <c r="A21" s="59"/>
      <c r="B21" s="64"/>
      <c r="C21" s="64"/>
      <c r="D21" s="57"/>
      <c r="E21" s="64"/>
      <c r="F21" s="67"/>
      <c r="G21" s="57"/>
      <c r="H21" s="57"/>
      <c r="I21" s="57"/>
      <c r="J21" s="57"/>
      <c r="K21" s="57"/>
    </row>
    <row r="22" spans="1:12" ht="15" x14ac:dyDescent="0.25">
      <c r="B22" s="78"/>
      <c r="C22" s="79"/>
      <c r="D22" s="80"/>
      <c r="E22" s="79"/>
      <c r="F22" s="66"/>
      <c r="G22" s="60"/>
      <c r="H22" s="60"/>
      <c r="I22" s="60"/>
      <c r="J22" s="58"/>
      <c r="K22" s="57"/>
    </row>
    <row r="23" spans="1:12" ht="17.25" customHeight="1" x14ac:dyDescent="0.2">
      <c r="B23" s="68"/>
      <c r="C23" s="69"/>
      <c r="D23" s="70"/>
      <c r="E23" s="71"/>
      <c r="H23" s="58"/>
    </row>
    <row r="24" spans="1:12" ht="16.5" customHeight="1" x14ac:dyDescent="0.25">
      <c r="B24" s="43"/>
      <c r="C24" s="72"/>
      <c r="E24" s="73"/>
      <c r="F24" s="74"/>
      <c r="G24" s="75"/>
      <c r="H24" s="76"/>
      <c r="I24" s="76"/>
      <c r="J24" s="77"/>
      <c r="K24" s="7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põhikool</vt:lpstr>
      <vt:lpstr>gümnaasium</vt:lpstr>
    </vt:vector>
  </TitlesOfParts>
  <Company>Tallinna Haridusamet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Liia Jung</dc:creator>
  <cp:lastModifiedBy>Helen Laide</cp:lastModifiedBy>
  <cp:lastPrinted>2022-02-18T11:01:31Z</cp:lastPrinted>
  <dcterms:created xsi:type="dcterms:W3CDTF">2013-09-11T09:50:32Z</dcterms:created>
  <dcterms:modified xsi:type="dcterms:W3CDTF">2023-03-02T09:19:29Z</dcterms:modified>
</cp:coreProperties>
</file>